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antisek.Patocka\Documents\2021 DOK\VÝB ŘÍZ A  ZAK\01 2021 Dodávka reagencií vč. výpůjčky diagn. prostř.-Laboratoře\SCHVÁLENÁ ZD PRO VIAC\"/>
    </mc:Choice>
  </mc:AlternateContent>
  <bookViews>
    <workbookView xWindow="-120" yWindow="-120" windowWidth="21840" windowHeight="13140" activeTab="1"/>
  </bookViews>
  <sheets>
    <sheet name="Část A" sheetId="1" r:id="rId1"/>
    <sheet name="Část B" sheetId="2" r:id="rId2"/>
  </sheets>
  <definedNames>
    <definedName name="_xlnm.Print_Area" localSheetId="1">'Část B'!$A$1:$F$38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10" i="2"/>
  <c r="E9" i="2"/>
  <c r="E34" i="2" s="1"/>
  <c r="E112" i="1"/>
  <c r="E111" i="1"/>
  <c r="E110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0" i="1"/>
  <c r="E9" i="1"/>
  <c r="E135" i="1" l="1"/>
</calcChain>
</file>

<file path=xl/sharedStrings.xml><?xml version="1.0" encoding="utf-8"?>
<sst xmlns="http://schemas.openxmlformats.org/spreadsheetml/2006/main" count="334" uniqueCount="317">
  <si>
    <t>NABÍDKOVÉ CENY VYŠETŘENÍ</t>
  </si>
  <si>
    <t>ČÁST A</t>
  </si>
  <si>
    <t>Poř.</t>
  </si>
  <si>
    <t>Vyšetření</t>
  </si>
  <si>
    <t>Počet</t>
  </si>
  <si>
    <t>č.</t>
  </si>
  <si>
    <t>(metoda)</t>
  </si>
  <si>
    <t>za rok</t>
  </si>
  <si>
    <t>a1</t>
  </si>
  <si>
    <t xml:space="preserve">A1-antitrypsin </t>
  </si>
  <si>
    <t>a2</t>
  </si>
  <si>
    <t>A1-mikroglobulin, moč</t>
  </si>
  <si>
    <t>a3</t>
  </si>
  <si>
    <t>A2-makroglobulin, moč</t>
  </si>
  <si>
    <t>a4</t>
  </si>
  <si>
    <t>Acetaminophen</t>
  </si>
  <si>
    <t>a5</t>
  </si>
  <si>
    <t>AFP</t>
  </si>
  <si>
    <t>a6</t>
  </si>
  <si>
    <t>Albumin</t>
  </si>
  <si>
    <t>a7</t>
  </si>
  <si>
    <t>Albumin, moč</t>
  </si>
  <si>
    <t>a8</t>
  </si>
  <si>
    <t>ALP</t>
  </si>
  <si>
    <t>a9</t>
  </si>
  <si>
    <t>ALT</t>
  </si>
  <si>
    <t>a10</t>
  </si>
  <si>
    <t>Amoniak</t>
  </si>
  <si>
    <t>a11</t>
  </si>
  <si>
    <t>AMS celková</t>
  </si>
  <si>
    <t>a12</t>
  </si>
  <si>
    <t>AMS pankreatická</t>
  </si>
  <si>
    <t>a13</t>
  </si>
  <si>
    <t>Anti-TG</t>
  </si>
  <si>
    <t>a14</t>
  </si>
  <si>
    <t>Anti-TPO</t>
  </si>
  <si>
    <t>a15</t>
  </si>
  <si>
    <t>ASLO</t>
  </si>
  <si>
    <t>a16</t>
  </si>
  <si>
    <t>AST</t>
  </si>
  <si>
    <t>a17</t>
  </si>
  <si>
    <t xml:space="preserve">B2M </t>
  </si>
  <si>
    <t>a18</t>
  </si>
  <si>
    <t>Bilirubin celkový</t>
  </si>
  <si>
    <t>a19</t>
  </si>
  <si>
    <t>Bilirubin přímý</t>
  </si>
  <si>
    <t>a20</t>
  </si>
  <si>
    <t>Bílkovina</t>
  </si>
  <si>
    <t>a21</t>
  </si>
  <si>
    <t>Bílkovina, moč</t>
  </si>
  <si>
    <t>a22</t>
  </si>
  <si>
    <t xml:space="preserve">C3 </t>
  </si>
  <si>
    <t>a23</t>
  </si>
  <si>
    <t xml:space="preserve">C4 </t>
  </si>
  <si>
    <t>a24</t>
  </si>
  <si>
    <t>CA 15-3</t>
  </si>
  <si>
    <t>a25</t>
  </si>
  <si>
    <t>CA 19-9</t>
  </si>
  <si>
    <t>a26</t>
  </si>
  <si>
    <t xml:space="preserve">CEA </t>
  </si>
  <si>
    <t>a27</t>
  </si>
  <si>
    <t>CK</t>
  </si>
  <si>
    <t>a28</t>
  </si>
  <si>
    <t>CK-MB mass</t>
  </si>
  <si>
    <t>a29</t>
  </si>
  <si>
    <t>C-peptid</t>
  </si>
  <si>
    <t>a30</t>
  </si>
  <si>
    <t>CRP</t>
  </si>
  <si>
    <t>a31</t>
  </si>
  <si>
    <t>Cu</t>
  </si>
  <si>
    <t>a32</t>
  </si>
  <si>
    <t>DHEA</t>
  </si>
  <si>
    <t>a33</t>
  </si>
  <si>
    <t>Digoxin</t>
  </si>
  <si>
    <t>a34</t>
  </si>
  <si>
    <t>Draslík</t>
  </si>
  <si>
    <t>a35</t>
  </si>
  <si>
    <t>Estradiol</t>
  </si>
  <si>
    <t>a36</t>
  </si>
  <si>
    <t>Estriol volný</t>
  </si>
  <si>
    <t>a37</t>
  </si>
  <si>
    <t>Etanol</t>
  </si>
  <si>
    <t>a38</t>
  </si>
  <si>
    <t>Fenytoin</t>
  </si>
  <si>
    <t>a39</t>
  </si>
  <si>
    <t>Feritin</t>
  </si>
  <si>
    <t>a40</t>
  </si>
  <si>
    <t>FOB</t>
  </si>
  <si>
    <t>a41</t>
  </si>
  <si>
    <t>Fosfor</t>
  </si>
  <si>
    <t>a42</t>
  </si>
  <si>
    <t>FSH</t>
  </si>
  <si>
    <t>a43</t>
  </si>
  <si>
    <t>GGT</t>
  </si>
  <si>
    <t>a44</t>
  </si>
  <si>
    <t>Glukóza</t>
  </si>
  <si>
    <t>a45</t>
  </si>
  <si>
    <t>HCG beta celk.</t>
  </si>
  <si>
    <t>a46</t>
  </si>
  <si>
    <t>HDL cholesterol</t>
  </si>
  <si>
    <t>a47</t>
  </si>
  <si>
    <t>Homocystein</t>
  </si>
  <si>
    <t>a48</t>
  </si>
  <si>
    <t>Hořčík</t>
  </si>
  <si>
    <t>a49</t>
  </si>
  <si>
    <t>hs Troponin I</t>
  </si>
  <si>
    <t>a50</t>
  </si>
  <si>
    <t>Chloridy</t>
  </si>
  <si>
    <t>a51</t>
  </si>
  <si>
    <t>Cholesterol</t>
  </si>
  <si>
    <t>a52</t>
  </si>
  <si>
    <t>Cholinesteráza</t>
  </si>
  <si>
    <t>a53</t>
  </si>
  <si>
    <t xml:space="preserve">IgA </t>
  </si>
  <si>
    <t>a54</t>
  </si>
  <si>
    <t>IgE celk.</t>
  </si>
  <si>
    <t>a55</t>
  </si>
  <si>
    <t xml:space="preserve">IgG </t>
  </si>
  <si>
    <t>a56</t>
  </si>
  <si>
    <t xml:space="preserve">IgG, moč </t>
  </si>
  <si>
    <t>a57</t>
  </si>
  <si>
    <t xml:space="preserve">IgM </t>
  </si>
  <si>
    <t>a58</t>
  </si>
  <si>
    <t>Interleukin 6</t>
  </si>
  <si>
    <t>a59</t>
  </si>
  <si>
    <t>Kappa FLC (S,U)</t>
  </si>
  <si>
    <t>a60</t>
  </si>
  <si>
    <t>Karbamazepin</t>
  </si>
  <si>
    <t>a61</t>
  </si>
  <si>
    <t>Kortisol</t>
  </si>
  <si>
    <t>a62</t>
  </si>
  <si>
    <t>Kreatinin</t>
  </si>
  <si>
    <t>a63</t>
  </si>
  <si>
    <t>Kys.valproová</t>
  </si>
  <si>
    <t>a64</t>
  </si>
  <si>
    <t>Kyselina listová</t>
  </si>
  <si>
    <t>a65</t>
  </si>
  <si>
    <t>Kyselina močová</t>
  </si>
  <si>
    <t>a66</t>
  </si>
  <si>
    <t>Laktát</t>
  </si>
  <si>
    <t>a67</t>
  </si>
  <si>
    <t xml:space="preserve">Lambda FLC (S,U) </t>
  </si>
  <si>
    <t>a68</t>
  </si>
  <si>
    <t>LD</t>
  </si>
  <si>
    <t>a69</t>
  </si>
  <si>
    <t>LH</t>
  </si>
  <si>
    <t>a70</t>
  </si>
  <si>
    <t>Lipáza</t>
  </si>
  <si>
    <t>a71</t>
  </si>
  <si>
    <t>Lithium</t>
  </si>
  <si>
    <t>a72</t>
  </si>
  <si>
    <t>Myoglobin</t>
  </si>
  <si>
    <t>a73</t>
  </si>
  <si>
    <t xml:space="preserve">Orosomukoid </t>
  </si>
  <si>
    <t>a74</t>
  </si>
  <si>
    <t>Prealbumin</t>
  </si>
  <si>
    <t>a75</t>
  </si>
  <si>
    <t>Progesteron</t>
  </si>
  <si>
    <t>a76</t>
  </si>
  <si>
    <t>Prokalcitonin</t>
  </si>
  <si>
    <t>a77</t>
  </si>
  <si>
    <t>Prolaktin</t>
  </si>
  <si>
    <t>a78</t>
  </si>
  <si>
    <t>proPSA</t>
  </si>
  <si>
    <t>a79</t>
  </si>
  <si>
    <t xml:space="preserve">PSA celkový </t>
  </si>
  <si>
    <t>a80</t>
  </si>
  <si>
    <t>PSA volný</t>
  </si>
  <si>
    <t>a81</t>
  </si>
  <si>
    <t>PTH intaktní</t>
  </si>
  <si>
    <t>a82</t>
  </si>
  <si>
    <t xml:space="preserve">RF </t>
  </si>
  <si>
    <t>a83</t>
  </si>
  <si>
    <t>Sérové indexy (HIL)</t>
  </si>
  <si>
    <t>a84</t>
  </si>
  <si>
    <t>SHBG</t>
  </si>
  <si>
    <t>a85</t>
  </si>
  <si>
    <t>Sodík</t>
  </si>
  <si>
    <t>a86</t>
  </si>
  <si>
    <t>Sol. transferin. receptor</t>
  </si>
  <si>
    <t>a87</t>
  </si>
  <si>
    <t>T3 volný</t>
  </si>
  <si>
    <t>a88</t>
  </si>
  <si>
    <t>T4 volný</t>
  </si>
  <si>
    <t>a89</t>
  </si>
  <si>
    <t>Teofylin</t>
  </si>
  <si>
    <t>a90</t>
  </si>
  <si>
    <t>Testosteron</t>
  </si>
  <si>
    <t>a91</t>
  </si>
  <si>
    <t>TIBC</t>
  </si>
  <si>
    <t>a92</t>
  </si>
  <si>
    <t xml:space="preserve">Transferin </t>
  </si>
  <si>
    <t>a93</t>
  </si>
  <si>
    <t>Triacylglyceroly</t>
  </si>
  <si>
    <t>a94</t>
  </si>
  <si>
    <t>TSH</t>
  </si>
  <si>
    <t>a95</t>
  </si>
  <si>
    <t>Tyreoglobulin</t>
  </si>
  <si>
    <t>a96</t>
  </si>
  <si>
    <t>Urea</t>
  </si>
  <si>
    <t>a97</t>
  </si>
  <si>
    <t>Vápník</t>
  </si>
  <si>
    <t>a98</t>
  </si>
  <si>
    <t>Vitamín B12</t>
  </si>
  <si>
    <t>a99</t>
  </si>
  <si>
    <t>Vitamín D (25-OH)</t>
  </si>
  <si>
    <t>a100</t>
  </si>
  <si>
    <t>Zn</t>
  </si>
  <si>
    <t>a101</t>
  </si>
  <si>
    <t>Železo</t>
  </si>
  <si>
    <t>a102</t>
  </si>
  <si>
    <t>a103</t>
  </si>
  <si>
    <t>Bilirubin</t>
  </si>
  <si>
    <t>a104</t>
  </si>
  <si>
    <t>Ca ionizovaný</t>
  </si>
  <si>
    <t>a105</t>
  </si>
  <si>
    <t>a106</t>
  </si>
  <si>
    <t>Cl</t>
  </si>
  <si>
    <t>a107</t>
  </si>
  <si>
    <t>K</t>
  </si>
  <si>
    <t>a108</t>
  </si>
  <si>
    <t>Karbonylhemoglobin</t>
  </si>
  <si>
    <t>a109</t>
  </si>
  <si>
    <t>a110</t>
  </si>
  <si>
    <t>Methemoglobin</t>
  </si>
  <si>
    <t>a111</t>
  </si>
  <si>
    <t>Na</t>
  </si>
  <si>
    <t>a112</t>
  </si>
  <si>
    <t>PT</t>
  </si>
  <si>
    <t>a113</t>
  </si>
  <si>
    <t>aPTT</t>
  </si>
  <si>
    <t>a114</t>
  </si>
  <si>
    <t>Fibrinogen</t>
  </si>
  <si>
    <t>a115</t>
  </si>
  <si>
    <t>Antitrombin</t>
  </si>
  <si>
    <t>a116</t>
  </si>
  <si>
    <t>D-dimery</t>
  </si>
  <si>
    <t>a117</t>
  </si>
  <si>
    <t>LMWH</t>
  </si>
  <si>
    <t>a118</t>
  </si>
  <si>
    <t>TT</t>
  </si>
  <si>
    <t>a119</t>
  </si>
  <si>
    <t>F VIII</t>
  </si>
  <si>
    <t>a120</t>
  </si>
  <si>
    <t>Protein C</t>
  </si>
  <si>
    <t>a121</t>
  </si>
  <si>
    <t>APC rezistence</t>
  </si>
  <si>
    <t>a122</t>
  </si>
  <si>
    <t>ACLA</t>
  </si>
  <si>
    <t>a123</t>
  </si>
  <si>
    <r>
      <t>anti-</t>
    </r>
    <r>
      <rPr>
        <sz val="10"/>
        <color rgb="FF000000"/>
        <rFont val="Calibri"/>
        <family val="2"/>
        <charset val="238"/>
      </rPr>
      <t>β</t>
    </r>
    <r>
      <rPr>
        <sz val="10"/>
        <color rgb="FF000000"/>
        <rFont val="Arial"/>
        <family val="2"/>
        <charset val="238"/>
      </rPr>
      <t>2 GP I</t>
    </r>
  </si>
  <si>
    <t>a124</t>
  </si>
  <si>
    <t>vWf:Ac</t>
  </si>
  <si>
    <t>(Kč bez DPH)</t>
  </si>
  <si>
    <t>Jednotková cena</t>
  </si>
  <si>
    <t>Cena za 1 rok</t>
  </si>
  <si>
    <t>vyplní dodavatel</t>
  </si>
  <si>
    <t>pH</t>
  </si>
  <si>
    <t>pCO2</t>
  </si>
  <si>
    <t>pO2</t>
  </si>
  <si>
    <t>a125</t>
  </si>
  <si>
    <t>a126</t>
  </si>
  <si>
    <t>CELKEM:</t>
  </si>
  <si>
    <t>b4</t>
  </si>
  <si>
    <t>CYFRA 21-1</t>
  </si>
  <si>
    <t>b5</t>
  </si>
  <si>
    <t>HCG free beta</t>
  </si>
  <si>
    <t>b6</t>
  </si>
  <si>
    <t>HE4</t>
  </si>
  <si>
    <t>b7</t>
  </si>
  <si>
    <t>IGF-1</t>
  </si>
  <si>
    <t>b8</t>
  </si>
  <si>
    <t>NSE</t>
  </si>
  <si>
    <t>b9</t>
  </si>
  <si>
    <t>NT-proBNP</t>
  </si>
  <si>
    <t>b10</t>
  </si>
  <si>
    <t>PAPP-A</t>
  </si>
  <si>
    <t>b11</t>
  </si>
  <si>
    <t>PIGF</t>
  </si>
  <si>
    <t>b12</t>
  </si>
  <si>
    <t>sFlt-1</t>
  </si>
  <si>
    <t>b13</t>
  </si>
  <si>
    <t>Moč sediment+chem.</t>
  </si>
  <si>
    <t>b14</t>
  </si>
  <si>
    <t>KO + diff</t>
  </si>
  <si>
    <t>b15</t>
  </si>
  <si>
    <t>Retikulocyty</t>
  </si>
  <si>
    <t>b16</t>
  </si>
  <si>
    <t>Manuální diff</t>
  </si>
  <si>
    <t>b17</t>
  </si>
  <si>
    <t>anti HAV IgM</t>
  </si>
  <si>
    <t>b18</t>
  </si>
  <si>
    <t>anti HAV Ig (total)</t>
  </si>
  <si>
    <t>b19</t>
  </si>
  <si>
    <t>HBsAg</t>
  </si>
  <si>
    <t>b20</t>
  </si>
  <si>
    <t>HBsAg Confirm. test</t>
  </si>
  <si>
    <t>b21</t>
  </si>
  <si>
    <t>anti-HBs</t>
  </si>
  <si>
    <t>b22</t>
  </si>
  <si>
    <t>anti HCV</t>
  </si>
  <si>
    <t>b23</t>
  </si>
  <si>
    <t>anti HIV 1/2 + Ag p24</t>
  </si>
  <si>
    <t>b24</t>
  </si>
  <si>
    <t>anti CMV IgM</t>
  </si>
  <si>
    <t>b25</t>
  </si>
  <si>
    <t>anti CMV IgG</t>
  </si>
  <si>
    <t>b26</t>
  </si>
  <si>
    <t>anti HSV 1+2 IgM</t>
  </si>
  <si>
    <t>b27</t>
  </si>
  <si>
    <t>anti HSV 1+2 IgG</t>
  </si>
  <si>
    <t>b28</t>
  </si>
  <si>
    <t>Calprotectin</t>
  </si>
  <si>
    <t>ČÁST B</t>
  </si>
  <si>
    <t>Vysvětlivky:</t>
  </si>
  <si>
    <t xml:space="preserve">V případě nacenění vyšetření a78 proPSA je maximální přípustná nabízená jednotková cena tohoto vyšetření  428,- Kč bez DPH. </t>
  </si>
  <si>
    <t xml:space="preserve">V případě nacenění vyšetření b28 Calprotectin je maximální přípustná nabízená jednotková cena tohoto vyšetření 443,- Kč bez DPH.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</si>
</sst>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 style="thin">
        <color indexed="64"/>
      </diagonal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3" borderId="3" xfId="0" applyFont="1" applyFill="1" applyBorder="1" applyAlignment="1">
      <alignment vertical="center"/>
    </xf>
    <xf numFmtId="3" fontId="2" fillId="3" borderId="3" xfId="0" applyNumberFormat="1" applyFont="1" applyFill="1" applyBorder="1"/>
    <xf numFmtId="0" fontId="2" fillId="0" borderId="4" xfId="0" applyFont="1" applyBorder="1" applyAlignment="1">
      <alignment horizontal="center"/>
    </xf>
    <xf numFmtId="0" fontId="5" fillId="3" borderId="4" xfId="0" applyFont="1" applyFill="1" applyBorder="1" applyAlignment="1">
      <alignment vertical="center"/>
    </xf>
    <xf numFmtId="3" fontId="2" fillId="3" borderId="4" xfId="0" applyNumberFormat="1" applyFont="1" applyFill="1" applyBorder="1"/>
    <xf numFmtId="0" fontId="5" fillId="0" borderId="4" xfId="0" applyFont="1" applyBorder="1" applyAlignment="1">
      <alignment vertical="center"/>
    </xf>
    <xf numFmtId="3" fontId="2" fillId="0" borderId="4" xfId="0" applyNumberFormat="1" applyFont="1" applyBorder="1"/>
    <xf numFmtId="0" fontId="2" fillId="0" borderId="5" xfId="0" applyFont="1" applyBorder="1" applyAlignment="1">
      <alignment horizontal="center"/>
    </xf>
    <xf numFmtId="0" fontId="5" fillId="0" borderId="2" xfId="0" applyFont="1" applyBorder="1" applyAlignment="1">
      <alignment vertical="center"/>
    </xf>
    <xf numFmtId="3" fontId="2" fillId="0" borderId="2" xfId="0" applyNumberFormat="1" applyFont="1" applyBorder="1"/>
    <xf numFmtId="3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3" fontId="0" fillId="0" borderId="1" xfId="0" applyNumberFormat="1" applyBorder="1" applyAlignment="1">
      <alignment horizontal="right"/>
    </xf>
    <xf numFmtId="3" fontId="2" fillId="0" borderId="4" xfId="0" applyNumberFormat="1" applyFont="1" applyBorder="1" applyAlignment="1">
      <alignment horizontal="center"/>
    </xf>
    <xf numFmtId="3" fontId="0" fillId="0" borderId="4" xfId="0" applyNumberFormat="1" applyBorder="1"/>
    <xf numFmtId="3" fontId="0" fillId="0" borderId="2" xfId="0" applyNumberFormat="1" applyBorder="1"/>
    <xf numFmtId="0" fontId="2" fillId="4" borderId="6" xfId="0" applyFont="1" applyFill="1" applyBorder="1"/>
    <xf numFmtId="3" fontId="2" fillId="0" borderId="3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center"/>
      <protection locked="0"/>
    </xf>
    <xf numFmtId="4" fontId="2" fillId="4" borderId="4" xfId="0" applyNumberFormat="1" applyFont="1" applyFill="1" applyBorder="1" applyAlignment="1" applyProtection="1">
      <alignment horizontal="center"/>
      <protection locked="0"/>
    </xf>
    <xf numFmtId="4" fontId="2" fillId="4" borderId="2" xfId="0" applyNumberFormat="1" applyFont="1" applyFill="1" applyBorder="1" applyAlignment="1" applyProtection="1">
      <alignment horizontal="center"/>
      <protection locked="0"/>
    </xf>
    <xf numFmtId="4" fontId="5" fillId="4" borderId="1" xfId="0" applyNumberFormat="1" applyFont="1" applyFill="1" applyBorder="1" applyAlignment="1" applyProtection="1">
      <alignment horizontal="center" vertical="center"/>
      <protection locked="0"/>
    </xf>
    <xf numFmtId="4" fontId="5" fillId="4" borderId="4" xfId="0" applyNumberFormat="1" applyFont="1" applyFill="1" applyBorder="1" applyAlignment="1" applyProtection="1">
      <alignment horizontal="center" vertical="center"/>
      <protection locked="0"/>
    </xf>
    <xf numFmtId="4" fontId="5" fillId="4" borderId="2" xfId="0" applyNumberFormat="1" applyFont="1" applyFill="1" applyBorder="1" applyAlignment="1" applyProtection="1">
      <alignment horizontal="center" vertical="center"/>
      <protection locked="0"/>
    </xf>
    <xf numFmtId="4" fontId="2" fillId="4" borderId="3" xfId="0" applyNumberFormat="1" applyFont="1" applyFill="1" applyBorder="1" applyAlignment="1" applyProtection="1">
      <alignment horizontal="center"/>
      <protection locked="0"/>
    </xf>
    <xf numFmtId="0" fontId="5" fillId="3" borderId="5" xfId="0" applyFont="1" applyFill="1" applyBorder="1" applyAlignment="1">
      <alignment vertical="center"/>
    </xf>
    <xf numFmtId="3" fontId="2" fillId="3" borderId="5" xfId="0" applyNumberFormat="1" applyFont="1" applyFill="1" applyBorder="1"/>
    <xf numFmtId="0" fontId="2" fillId="0" borderId="6" xfId="0" applyFont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3" fontId="0" fillId="0" borderId="6" xfId="0" applyNumberFormat="1" applyFill="1" applyBorder="1"/>
    <xf numFmtId="0" fontId="5" fillId="3" borderId="8" xfId="0" applyFont="1" applyFill="1" applyBorder="1" applyAlignment="1">
      <alignment vertical="center"/>
    </xf>
    <xf numFmtId="3" fontId="2" fillId="3" borderId="8" xfId="0" applyNumberFormat="1" applyFont="1" applyFill="1" applyBorder="1"/>
    <xf numFmtId="0" fontId="2" fillId="3" borderId="8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4" fontId="2" fillId="4" borderId="5" xfId="0" applyNumberFormat="1" applyFont="1" applyFill="1" applyBorder="1" applyAlignment="1" applyProtection="1">
      <alignment horizontal="center"/>
      <protection locked="0"/>
    </xf>
    <xf numFmtId="4" fontId="2" fillId="4" borderId="6" xfId="0" applyNumberFormat="1" applyFont="1" applyFill="1" applyBorder="1" applyAlignment="1" applyProtection="1">
      <alignment horizontal="center"/>
      <protection locked="0"/>
    </xf>
    <xf numFmtId="4" fontId="2" fillId="4" borderId="8" xfId="0" applyNumberFormat="1" applyFont="1" applyFill="1" applyBorder="1" applyAlignment="1" applyProtection="1">
      <alignment horizontal="center"/>
      <protection locked="0"/>
    </xf>
    <xf numFmtId="4" fontId="2" fillId="3" borderId="4" xfId="0" applyNumberFormat="1" applyFont="1" applyFill="1" applyBorder="1" applyAlignment="1">
      <alignment horizontal="center"/>
    </xf>
    <xf numFmtId="4" fontId="2" fillId="3" borderId="6" xfId="0" applyNumberFormat="1" applyFont="1" applyFill="1" applyBorder="1" applyAlignment="1">
      <alignment horizontal="center"/>
    </xf>
    <xf numFmtId="4" fontId="2" fillId="3" borderId="8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2" fillId="3" borderId="7" xfId="0" applyNumberFormat="1" applyFont="1" applyFill="1" applyBorder="1" applyAlignment="1">
      <alignment horizontal="center"/>
    </xf>
    <xf numFmtId="4" fontId="7" fillId="0" borderId="6" xfId="0" applyNumberFormat="1" applyFont="1" applyBorder="1" applyAlignment="1">
      <alignment horizontal="center"/>
    </xf>
    <xf numFmtId="4" fontId="2" fillId="3" borderId="9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4" xfId="0" applyFont="1" applyFill="1" applyBorder="1" applyAlignment="1">
      <alignment vertical="center"/>
    </xf>
    <xf numFmtId="3" fontId="8" fillId="5" borderId="4" xfId="0" applyNumberFormat="1" applyFont="1" applyFill="1" applyBorder="1"/>
    <xf numFmtId="4" fontId="2" fillId="5" borderId="10" xfId="0" applyNumberFormat="1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left"/>
    </xf>
    <xf numFmtId="3" fontId="2" fillId="5" borderId="5" xfId="0" applyNumberFormat="1" applyFont="1" applyFill="1" applyBorder="1"/>
    <xf numFmtId="4" fontId="2" fillId="5" borderId="11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9"/>
  <sheetViews>
    <sheetView workbookViewId="0">
      <selection activeCell="K12" sqref="K12"/>
    </sheetView>
  </sheetViews>
  <sheetFormatPr defaultRowHeight="15" x14ac:dyDescent="0.25"/>
  <cols>
    <col min="1" max="1" width="8.85546875" customWidth="1"/>
    <col min="2" max="2" width="21.85546875" customWidth="1"/>
    <col min="3" max="3" width="8.85546875" customWidth="1"/>
    <col min="4" max="5" width="16.85546875" customWidth="1"/>
  </cols>
  <sheetData>
    <row r="1" spans="1:20" x14ac:dyDescent="0.25">
      <c r="E1" s="63"/>
    </row>
    <row r="2" spans="1:20" ht="18" x14ac:dyDescent="0.25">
      <c r="A2" s="1"/>
      <c r="B2" s="64" t="s">
        <v>0</v>
      </c>
      <c r="C2" s="64"/>
      <c r="D2" s="64"/>
      <c r="E2" s="64"/>
      <c r="F2" s="4"/>
      <c r="G2" s="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8" x14ac:dyDescent="0.25">
      <c r="A3" s="1"/>
      <c r="B3" s="1"/>
      <c r="C3" s="64" t="s">
        <v>1</v>
      </c>
      <c r="D3" s="64"/>
      <c r="E3" s="4"/>
      <c r="F3" s="4"/>
      <c r="G3" s="4"/>
      <c r="H3" s="4"/>
      <c r="I3" s="4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18" x14ac:dyDescent="0.25">
      <c r="A4" s="1"/>
      <c r="B4" s="1"/>
      <c r="C4" s="2"/>
      <c r="D4" s="2"/>
      <c r="E4" s="4"/>
      <c r="F4" s="4"/>
      <c r="G4" s="4"/>
      <c r="H4" s="4"/>
      <c r="I4" s="4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25"/>
      <c r="D5" s="1" t="s">
        <v>256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3"/>
      <c r="B6" s="5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6" t="s">
        <v>2</v>
      </c>
      <c r="B7" s="6" t="s">
        <v>3</v>
      </c>
      <c r="C7" s="6" t="s">
        <v>4</v>
      </c>
      <c r="D7" s="6" t="s">
        <v>254</v>
      </c>
      <c r="E7" s="6" t="s">
        <v>255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25">
      <c r="A8" s="7" t="s">
        <v>5</v>
      </c>
      <c r="B8" s="7" t="s">
        <v>6</v>
      </c>
      <c r="C8" s="7" t="s">
        <v>7</v>
      </c>
      <c r="D8" s="7" t="s">
        <v>253</v>
      </c>
      <c r="E8" s="7" t="s">
        <v>253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25">
      <c r="A9" s="8" t="s">
        <v>8</v>
      </c>
      <c r="B9" s="9" t="s">
        <v>9</v>
      </c>
      <c r="C9" s="10">
        <v>270</v>
      </c>
      <c r="D9" s="29"/>
      <c r="E9" s="51">
        <f>C9*D9</f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5">
      <c r="A10" s="11" t="s">
        <v>10</v>
      </c>
      <c r="B10" s="12" t="s">
        <v>11</v>
      </c>
      <c r="C10" s="13">
        <v>110</v>
      </c>
      <c r="D10" s="30"/>
      <c r="E10" s="48">
        <f>C10*D10</f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25">
      <c r="A11" s="11" t="s">
        <v>12</v>
      </c>
      <c r="B11" s="12" t="s">
        <v>13</v>
      </c>
      <c r="C11" s="13">
        <v>70</v>
      </c>
      <c r="D11" s="30"/>
      <c r="E11" s="48">
        <f t="shared" ref="E11:E74" si="0">C11*D11</f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25">
      <c r="A12" s="11" t="s">
        <v>14</v>
      </c>
      <c r="B12" s="14" t="s">
        <v>15</v>
      </c>
      <c r="C12" s="15">
        <v>10</v>
      </c>
      <c r="D12" s="30"/>
      <c r="E12" s="48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25">
      <c r="A13" s="11" t="s">
        <v>16</v>
      </c>
      <c r="B13" s="14" t="s">
        <v>17</v>
      </c>
      <c r="C13" s="15">
        <v>1620</v>
      </c>
      <c r="D13" s="30"/>
      <c r="E13" s="48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25">
      <c r="A14" s="11" t="s">
        <v>18</v>
      </c>
      <c r="B14" s="14" t="s">
        <v>19</v>
      </c>
      <c r="C14" s="15">
        <v>23800</v>
      </c>
      <c r="D14" s="30"/>
      <c r="E14" s="48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25">
      <c r="A15" s="11" t="s">
        <v>20</v>
      </c>
      <c r="B15" s="14" t="s">
        <v>21</v>
      </c>
      <c r="C15" s="15">
        <v>3100</v>
      </c>
      <c r="D15" s="30"/>
      <c r="E15" s="48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25">
      <c r="A16" s="11" t="s">
        <v>22</v>
      </c>
      <c r="B16" s="14" t="s">
        <v>23</v>
      </c>
      <c r="C16" s="15">
        <v>29500</v>
      </c>
      <c r="D16" s="30"/>
      <c r="E16" s="48">
        <f t="shared" si="0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25">
      <c r="A17" s="11" t="s">
        <v>24</v>
      </c>
      <c r="B17" s="14" t="s">
        <v>25</v>
      </c>
      <c r="C17" s="15">
        <v>57300</v>
      </c>
      <c r="D17" s="30"/>
      <c r="E17" s="48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25">
      <c r="A18" s="11" t="s">
        <v>26</v>
      </c>
      <c r="B18" s="14" t="s">
        <v>27</v>
      </c>
      <c r="C18" s="15">
        <v>270</v>
      </c>
      <c r="D18" s="30"/>
      <c r="E18" s="48">
        <f t="shared" si="0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5">
      <c r="A19" s="11" t="s">
        <v>28</v>
      </c>
      <c r="B19" s="14" t="s">
        <v>29</v>
      </c>
      <c r="C19" s="15">
        <v>5600</v>
      </c>
      <c r="D19" s="30"/>
      <c r="E19" s="48">
        <f t="shared" si="0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11" t="s">
        <v>30</v>
      </c>
      <c r="B20" s="14" t="s">
        <v>31</v>
      </c>
      <c r="C20" s="15">
        <v>2700</v>
      </c>
      <c r="D20" s="30"/>
      <c r="E20" s="48">
        <f t="shared" si="0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11" t="s">
        <v>32</v>
      </c>
      <c r="B21" s="14" t="s">
        <v>33</v>
      </c>
      <c r="C21" s="15">
        <v>930</v>
      </c>
      <c r="D21" s="30"/>
      <c r="E21" s="48">
        <f t="shared" si="0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11" t="s">
        <v>34</v>
      </c>
      <c r="B22" s="14" t="s">
        <v>35</v>
      </c>
      <c r="C22" s="15">
        <v>970</v>
      </c>
      <c r="D22" s="30"/>
      <c r="E22" s="48">
        <f t="shared" si="0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A23" s="11" t="s">
        <v>36</v>
      </c>
      <c r="B23" s="14" t="s">
        <v>37</v>
      </c>
      <c r="C23" s="15">
        <v>2300</v>
      </c>
      <c r="D23" s="30"/>
      <c r="E23" s="48">
        <f t="shared" si="0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5">
      <c r="A24" s="11" t="s">
        <v>38</v>
      </c>
      <c r="B24" s="14" t="s">
        <v>39</v>
      </c>
      <c r="C24" s="15">
        <v>56300</v>
      </c>
      <c r="D24" s="30"/>
      <c r="E24" s="48">
        <f t="shared" si="0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11" t="s">
        <v>40</v>
      </c>
      <c r="B25" s="12" t="s">
        <v>41</v>
      </c>
      <c r="C25" s="13">
        <v>800</v>
      </c>
      <c r="D25" s="30"/>
      <c r="E25" s="48">
        <f t="shared" si="0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11" t="s">
        <v>42</v>
      </c>
      <c r="B26" s="14" t="s">
        <v>43</v>
      </c>
      <c r="C26" s="15">
        <v>37500</v>
      </c>
      <c r="D26" s="30"/>
      <c r="E26" s="48">
        <f t="shared" si="0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A27" s="11" t="s">
        <v>44</v>
      </c>
      <c r="B27" s="14" t="s">
        <v>45</v>
      </c>
      <c r="C27" s="15">
        <v>8700</v>
      </c>
      <c r="D27" s="30"/>
      <c r="E27" s="48">
        <f t="shared" si="0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11" t="s">
        <v>46</v>
      </c>
      <c r="B28" s="14" t="s">
        <v>47</v>
      </c>
      <c r="C28" s="15">
        <v>25300</v>
      </c>
      <c r="D28" s="30"/>
      <c r="E28" s="48">
        <f t="shared" si="0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A29" s="11" t="s">
        <v>48</v>
      </c>
      <c r="B29" s="14" t="s">
        <v>49</v>
      </c>
      <c r="C29" s="15">
        <v>2700</v>
      </c>
      <c r="D29" s="30"/>
      <c r="E29" s="48">
        <f t="shared" si="0"/>
        <v>0</v>
      </c>
    </row>
    <row r="30" spans="1:20" x14ac:dyDescent="0.25">
      <c r="A30" s="11" t="s">
        <v>50</v>
      </c>
      <c r="B30" s="12" t="s">
        <v>51</v>
      </c>
      <c r="C30" s="13">
        <v>630</v>
      </c>
      <c r="D30" s="30"/>
      <c r="E30" s="48">
        <f t="shared" si="0"/>
        <v>0</v>
      </c>
    </row>
    <row r="31" spans="1:20" x14ac:dyDescent="0.25">
      <c r="A31" s="11" t="s">
        <v>52</v>
      </c>
      <c r="B31" s="12" t="s">
        <v>53</v>
      </c>
      <c r="C31" s="13">
        <v>580</v>
      </c>
      <c r="D31" s="30"/>
      <c r="E31" s="48">
        <f t="shared" si="0"/>
        <v>0</v>
      </c>
    </row>
    <row r="32" spans="1:20" x14ac:dyDescent="0.25">
      <c r="A32" s="11" t="s">
        <v>54</v>
      </c>
      <c r="B32" s="12" t="s">
        <v>55</v>
      </c>
      <c r="C32" s="13">
        <v>1100</v>
      </c>
      <c r="D32" s="30"/>
      <c r="E32" s="48">
        <f t="shared" si="0"/>
        <v>0</v>
      </c>
    </row>
    <row r="33" spans="1:5" x14ac:dyDescent="0.25">
      <c r="A33" s="11" t="s">
        <v>56</v>
      </c>
      <c r="B33" s="12" t="s">
        <v>57</v>
      </c>
      <c r="C33" s="13">
        <v>1100</v>
      </c>
      <c r="D33" s="30"/>
      <c r="E33" s="48">
        <f t="shared" si="0"/>
        <v>0</v>
      </c>
    </row>
    <row r="34" spans="1:5" x14ac:dyDescent="0.25">
      <c r="A34" s="11" t="s">
        <v>58</v>
      </c>
      <c r="B34" s="14" t="s">
        <v>59</v>
      </c>
      <c r="C34" s="15">
        <v>2200</v>
      </c>
      <c r="D34" s="30"/>
      <c r="E34" s="48">
        <f t="shared" si="0"/>
        <v>0</v>
      </c>
    </row>
    <row r="35" spans="1:5" x14ac:dyDescent="0.25">
      <c r="A35" s="11" t="s">
        <v>60</v>
      </c>
      <c r="B35" s="14" t="s">
        <v>61</v>
      </c>
      <c r="C35" s="15">
        <v>4800</v>
      </c>
      <c r="D35" s="30"/>
      <c r="E35" s="48">
        <f t="shared" si="0"/>
        <v>0</v>
      </c>
    </row>
    <row r="36" spans="1:5" x14ac:dyDescent="0.25">
      <c r="A36" s="11" t="s">
        <v>62</v>
      </c>
      <c r="B36" s="14" t="s">
        <v>63</v>
      </c>
      <c r="C36" s="15">
        <v>1600</v>
      </c>
      <c r="D36" s="30"/>
      <c r="E36" s="48">
        <f t="shared" si="0"/>
        <v>0</v>
      </c>
    </row>
    <row r="37" spans="1:5" x14ac:dyDescent="0.25">
      <c r="A37" s="11" t="s">
        <v>64</v>
      </c>
      <c r="B37" s="14" t="s">
        <v>65</v>
      </c>
      <c r="C37" s="15">
        <v>340</v>
      </c>
      <c r="D37" s="30"/>
      <c r="E37" s="48">
        <f t="shared" si="0"/>
        <v>0</v>
      </c>
    </row>
    <row r="38" spans="1:5" x14ac:dyDescent="0.25">
      <c r="A38" s="11" t="s">
        <v>66</v>
      </c>
      <c r="B38" s="14" t="s">
        <v>67</v>
      </c>
      <c r="C38" s="15">
        <v>46400</v>
      </c>
      <c r="D38" s="30"/>
      <c r="E38" s="48">
        <f t="shared" si="0"/>
        <v>0</v>
      </c>
    </row>
    <row r="39" spans="1:5" x14ac:dyDescent="0.25">
      <c r="A39" s="11" t="s">
        <v>68</v>
      </c>
      <c r="B39" s="14" t="s">
        <v>69</v>
      </c>
      <c r="C39" s="15">
        <v>60</v>
      </c>
      <c r="D39" s="30"/>
      <c r="E39" s="48">
        <f t="shared" si="0"/>
        <v>0</v>
      </c>
    </row>
    <row r="40" spans="1:5" x14ac:dyDescent="0.25">
      <c r="A40" s="11" t="s">
        <v>70</v>
      </c>
      <c r="B40" s="12" t="s">
        <v>71</v>
      </c>
      <c r="C40" s="13">
        <v>150</v>
      </c>
      <c r="D40" s="30"/>
      <c r="E40" s="48">
        <f t="shared" si="0"/>
        <v>0</v>
      </c>
    </row>
    <row r="41" spans="1:5" x14ac:dyDescent="0.25">
      <c r="A41" s="11" t="s">
        <v>72</v>
      </c>
      <c r="B41" s="12" t="s">
        <v>73</v>
      </c>
      <c r="C41" s="13">
        <v>300</v>
      </c>
      <c r="D41" s="30"/>
      <c r="E41" s="48">
        <f t="shared" si="0"/>
        <v>0</v>
      </c>
    </row>
    <row r="42" spans="1:5" x14ac:dyDescent="0.25">
      <c r="A42" s="11" t="s">
        <v>74</v>
      </c>
      <c r="B42" s="12" t="s">
        <v>75</v>
      </c>
      <c r="C42" s="13">
        <v>66800</v>
      </c>
      <c r="D42" s="30"/>
      <c r="E42" s="48">
        <f t="shared" si="0"/>
        <v>0</v>
      </c>
    </row>
    <row r="43" spans="1:5" x14ac:dyDescent="0.25">
      <c r="A43" s="11" t="s">
        <v>76</v>
      </c>
      <c r="B43" s="12" t="s">
        <v>77</v>
      </c>
      <c r="C43" s="13">
        <v>310</v>
      </c>
      <c r="D43" s="30"/>
      <c r="E43" s="48">
        <f t="shared" si="0"/>
        <v>0</v>
      </c>
    </row>
    <row r="44" spans="1:5" x14ac:dyDescent="0.25">
      <c r="A44" s="11" t="s">
        <v>78</v>
      </c>
      <c r="B44" s="12" t="s">
        <v>79</v>
      </c>
      <c r="C44" s="13">
        <v>820</v>
      </c>
      <c r="D44" s="30"/>
      <c r="E44" s="48">
        <f t="shared" si="0"/>
        <v>0</v>
      </c>
    </row>
    <row r="45" spans="1:5" x14ac:dyDescent="0.25">
      <c r="A45" s="11" t="s">
        <v>80</v>
      </c>
      <c r="B45" s="14" t="s">
        <v>81</v>
      </c>
      <c r="C45" s="15">
        <v>1250</v>
      </c>
      <c r="D45" s="30"/>
      <c r="E45" s="48">
        <f t="shared" si="0"/>
        <v>0</v>
      </c>
    </row>
    <row r="46" spans="1:5" x14ac:dyDescent="0.25">
      <c r="A46" s="11" t="s">
        <v>82</v>
      </c>
      <c r="B46" s="14" t="s">
        <v>83</v>
      </c>
      <c r="C46" s="15">
        <v>160</v>
      </c>
      <c r="D46" s="30"/>
      <c r="E46" s="48">
        <f t="shared" si="0"/>
        <v>0</v>
      </c>
    </row>
    <row r="47" spans="1:5" x14ac:dyDescent="0.25">
      <c r="A47" s="11" t="s">
        <v>84</v>
      </c>
      <c r="B47" s="14" t="s">
        <v>85</v>
      </c>
      <c r="C47" s="15">
        <v>3500</v>
      </c>
      <c r="D47" s="30"/>
      <c r="E47" s="48">
        <f t="shared" si="0"/>
        <v>0</v>
      </c>
    </row>
    <row r="48" spans="1:5" x14ac:dyDescent="0.25">
      <c r="A48" s="11" t="s">
        <v>86</v>
      </c>
      <c r="B48" s="14" t="s">
        <v>87</v>
      </c>
      <c r="C48" s="15">
        <v>320</v>
      </c>
      <c r="D48" s="30"/>
      <c r="E48" s="48">
        <f t="shared" si="0"/>
        <v>0</v>
      </c>
    </row>
    <row r="49" spans="1:5" x14ac:dyDescent="0.25">
      <c r="A49" s="11" t="s">
        <v>88</v>
      </c>
      <c r="B49" s="14" t="s">
        <v>89</v>
      </c>
      <c r="C49" s="15">
        <v>7950</v>
      </c>
      <c r="D49" s="30"/>
      <c r="E49" s="48">
        <f t="shared" si="0"/>
        <v>0</v>
      </c>
    </row>
    <row r="50" spans="1:5" x14ac:dyDescent="0.25">
      <c r="A50" s="11" t="s">
        <v>90</v>
      </c>
      <c r="B50" s="14" t="s">
        <v>91</v>
      </c>
      <c r="C50" s="15">
        <v>420</v>
      </c>
      <c r="D50" s="30"/>
      <c r="E50" s="48">
        <f t="shared" si="0"/>
        <v>0</v>
      </c>
    </row>
    <row r="51" spans="1:5" x14ac:dyDescent="0.25">
      <c r="A51" s="11" t="s">
        <v>92</v>
      </c>
      <c r="B51" s="14" t="s">
        <v>93</v>
      </c>
      <c r="C51" s="15">
        <v>36500</v>
      </c>
      <c r="D51" s="30"/>
      <c r="E51" s="48">
        <f t="shared" si="0"/>
        <v>0</v>
      </c>
    </row>
    <row r="52" spans="1:5" x14ac:dyDescent="0.25">
      <c r="A52" s="11" t="s">
        <v>94</v>
      </c>
      <c r="B52" s="14" t="s">
        <v>95</v>
      </c>
      <c r="C52" s="15">
        <v>45500</v>
      </c>
      <c r="D52" s="30"/>
      <c r="E52" s="48">
        <f t="shared" si="0"/>
        <v>0</v>
      </c>
    </row>
    <row r="53" spans="1:5" x14ac:dyDescent="0.25">
      <c r="A53" s="11" t="s">
        <v>96</v>
      </c>
      <c r="B53" s="14" t="s">
        <v>97</v>
      </c>
      <c r="C53" s="15">
        <v>1800</v>
      </c>
      <c r="D53" s="30"/>
      <c r="E53" s="48">
        <f t="shared" si="0"/>
        <v>0</v>
      </c>
    </row>
    <row r="54" spans="1:5" x14ac:dyDescent="0.25">
      <c r="A54" s="11" t="s">
        <v>98</v>
      </c>
      <c r="B54" s="12" t="s">
        <v>99</v>
      </c>
      <c r="C54" s="13">
        <v>12300</v>
      </c>
      <c r="D54" s="30"/>
      <c r="E54" s="48">
        <f t="shared" si="0"/>
        <v>0</v>
      </c>
    </row>
    <row r="55" spans="1:5" x14ac:dyDescent="0.25">
      <c r="A55" s="11" t="s">
        <v>100</v>
      </c>
      <c r="B55" s="14" t="s">
        <v>101</v>
      </c>
      <c r="C55" s="15">
        <v>270</v>
      </c>
      <c r="D55" s="30"/>
      <c r="E55" s="48">
        <f t="shared" si="0"/>
        <v>0</v>
      </c>
    </row>
    <row r="56" spans="1:5" x14ac:dyDescent="0.25">
      <c r="A56" s="11" t="s">
        <v>102</v>
      </c>
      <c r="B56" s="14" t="s">
        <v>103</v>
      </c>
      <c r="C56" s="15">
        <v>8500</v>
      </c>
      <c r="D56" s="30"/>
      <c r="E56" s="48">
        <f t="shared" si="0"/>
        <v>0</v>
      </c>
    </row>
    <row r="57" spans="1:5" x14ac:dyDescent="0.25">
      <c r="A57" s="11" t="s">
        <v>104</v>
      </c>
      <c r="B57" s="14" t="s">
        <v>105</v>
      </c>
      <c r="C57" s="15">
        <v>4300</v>
      </c>
      <c r="D57" s="30"/>
      <c r="E57" s="48">
        <f t="shared" si="0"/>
        <v>0</v>
      </c>
    </row>
    <row r="58" spans="1:5" x14ac:dyDescent="0.25">
      <c r="A58" s="11" t="s">
        <v>106</v>
      </c>
      <c r="B58" s="14" t="s">
        <v>107</v>
      </c>
      <c r="C58" s="15">
        <v>66500</v>
      </c>
      <c r="D58" s="30"/>
      <c r="E58" s="48">
        <f t="shared" si="0"/>
        <v>0</v>
      </c>
    </row>
    <row r="59" spans="1:5" x14ac:dyDescent="0.25">
      <c r="A59" s="11" t="s">
        <v>108</v>
      </c>
      <c r="B59" s="14" t="s">
        <v>109</v>
      </c>
      <c r="C59" s="15">
        <v>15600</v>
      </c>
      <c r="D59" s="30"/>
      <c r="E59" s="48">
        <f t="shared" si="0"/>
        <v>0</v>
      </c>
    </row>
    <row r="60" spans="1:5" x14ac:dyDescent="0.25">
      <c r="A60" s="11" t="s">
        <v>110</v>
      </c>
      <c r="B60" s="14" t="s">
        <v>111</v>
      </c>
      <c r="C60" s="15">
        <v>940</v>
      </c>
      <c r="D60" s="30"/>
      <c r="E60" s="48">
        <f t="shared" si="0"/>
        <v>0</v>
      </c>
    </row>
    <row r="61" spans="1:5" x14ac:dyDescent="0.25">
      <c r="A61" s="11" t="s">
        <v>112</v>
      </c>
      <c r="B61" s="12" t="s">
        <v>113</v>
      </c>
      <c r="C61" s="13">
        <v>2200</v>
      </c>
      <c r="D61" s="30"/>
      <c r="E61" s="48">
        <f t="shared" si="0"/>
        <v>0</v>
      </c>
    </row>
    <row r="62" spans="1:5" x14ac:dyDescent="0.25">
      <c r="A62" s="11" t="s">
        <v>114</v>
      </c>
      <c r="B62" s="12" t="s">
        <v>115</v>
      </c>
      <c r="C62" s="13">
        <v>1300</v>
      </c>
      <c r="D62" s="30"/>
      <c r="E62" s="48">
        <f t="shared" si="0"/>
        <v>0</v>
      </c>
    </row>
    <row r="63" spans="1:5" x14ac:dyDescent="0.25">
      <c r="A63" s="11" t="s">
        <v>116</v>
      </c>
      <c r="B63" s="12" t="s">
        <v>117</v>
      </c>
      <c r="C63" s="13">
        <v>2300</v>
      </c>
      <c r="D63" s="30"/>
      <c r="E63" s="48">
        <f t="shared" si="0"/>
        <v>0</v>
      </c>
    </row>
    <row r="64" spans="1:5" x14ac:dyDescent="0.25">
      <c r="A64" s="11" t="s">
        <v>118</v>
      </c>
      <c r="B64" s="12" t="s">
        <v>119</v>
      </c>
      <c r="C64" s="13">
        <v>110</v>
      </c>
      <c r="D64" s="30"/>
      <c r="E64" s="48">
        <f t="shared" si="0"/>
        <v>0</v>
      </c>
    </row>
    <row r="65" spans="1:5" x14ac:dyDescent="0.25">
      <c r="A65" s="11" t="s">
        <v>120</v>
      </c>
      <c r="B65" s="12" t="s">
        <v>121</v>
      </c>
      <c r="C65" s="13">
        <v>2080</v>
      </c>
      <c r="D65" s="30"/>
      <c r="E65" s="48">
        <f t="shared" si="0"/>
        <v>0</v>
      </c>
    </row>
    <row r="66" spans="1:5" x14ac:dyDescent="0.25">
      <c r="A66" s="11" t="s">
        <v>122</v>
      </c>
      <c r="B66" s="12" t="s">
        <v>123</v>
      </c>
      <c r="C66" s="13">
        <v>170</v>
      </c>
      <c r="D66" s="30"/>
      <c r="E66" s="48">
        <f t="shared" si="0"/>
        <v>0</v>
      </c>
    </row>
    <row r="67" spans="1:5" x14ac:dyDescent="0.25">
      <c r="A67" s="11" t="s">
        <v>124</v>
      </c>
      <c r="B67" s="12" t="s">
        <v>125</v>
      </c>
      <c r="C67" s="13">
        <v>320</v>
      </c>
      <c r="D67" s="30"/>
      <c r="E67" s="48">
        <f t="shared" si="0"/>
        <v>0</v>
      </c>
    </row>
    <row r="68" spans="1:5" x14ac:dyDescent="0.25">
      <c r="A68" s="11" t="s">
        <v>126</v>
      </c>
      <c r="B68" s="14" t="s">
        <v>127</v>
      </c>
      <c r="C68" s="15">
        <v>100</v>
      </c>
      <c r="D68" s="30"/>
      <c r="E68" s="48">
        <f t="shared" si="0"/>
        <v>0</v>
      </c>
    </row>
    <row r="69" spans="1:5" x14ac:dyDescent="0.25">
      <c r="A69" s="11" t="s">
        <v>128</v>
      </c>
      <c r="B69" s="14" t="s">
        <v>129</v>
      </c>
      <c r="C69" s="15">
        <v>400</v>
      </c>
      <c r="D69" s="30"/>
      <c r="E69" s="48">
        <f t="shared" si="0"/>
        <v>0</v>
      </c>
    </row>
    <row r="70" spans="1:5" x14ac:dyDescent="0.25">
      <c r="A70" s="11" t="s">
        <v>130</v>
      </c>
      <c r="B70" s="14" t="s">
        <v>131</v>
      </c>
      <c r="C70" s="15">
        <v>74400</v>
      </c>
      <c r="D70" s="30"/>
      <c r="E70" s="48">
        <f t="shared" si="0"/>
        <v>0</v>
      </c>
    </row>
    <row r="71" spans="1:5" x14ac:dyDescent="0.25">
      <c r="A71" s="11" t="s">
        <v>132</v>
      </c>
      <c r="B71" s="14" t="s">
        <v>133</v>
      </c>
      <c r="C71" s="15">
        <v>620</v>
      </c>
      <c r="D71" s="30"/>
      <c r="E71" s="48">
        <f t="shared" si="0"/>
        <v>0</v>
      </c>
    </row>
    <row r="72" spans="1:5" x14ac:dyDescent="0.25">
      <c r="A72" s="11" t="s">
        <v>134</v>
      </c>
      <c r="B72" s="14" t="s">
        <v>135</v>
      </c>
      <c r="C72" s="15">
        <v>2600</v>
      </c>
      <c r="D72" s="30"/>
      <c r="E72" s="48">
        <f t="shared" si="0"/>
        <v>0</v>
      </c>
    </row>
    <row r="73" spans="1:5" x14ac:dyDescent="0.25">
      <c r="A73" s="11" t="s">
        <v>136</v>
      </c>
      <c r="B73" s="14" t="s">
        <v>137</v>
      </c>
      <c r="C73" s="15">
        <v>24500</v>
      </c>
      <c r="D73" s="30"/>
      <c r="E73" s="48">
        <f t="shared" si="0"/>
        <v>0</v>
      </c>
    </row>
    <row r="74" spans="1:5" x14ac:dyDescent="0.25">
      <c r="A74" s="11" t="s">
        <v>138</v>
      </c>
      <c r="B74" s="14" t="s">
        <v>139</v>
      </c>
      <c r="C74" s="15">
        <v>50</v>
      </c>
      <c r="D74" s="30"/>
      <c r="E74" s="48">
        <f t="shared" si="0"/>
        <v>0</v>
      </c>
    </row>
    <row r="75" spans="1:5" x14ac:dyDescent="0.25">
      <c r="A75" s="11" t="s">
        <v>140</v>
      </c>
      <c r="B75" s="12" t="s">
        <v>141</v>
      </c>
      <c r="C75" s="13">
        <v>320</v>
      </c>
      <c r="D75" s="30"/>
      <c r="E75" s="48">
        <f t="shared" ref="E75:E134" si="1">C75*D75</f>
        <v>0</v>
      </c>
    </row>
    <row r="76" spans="1:5" x14ac:dyDescent="0.25">
      <c r="A76" s="11" t="s">
        <v>142</v>
      </c>
      <c r="B76" s="12" t="s">
        <v>143</v>
      </c>
      <c r="C76" s="13">
        <v>10300</v>
      </c>
      <c r="D76" s="30"/>
      <c r="E76" s="48">
        <f t="shared" si="1"/>
        <v>0</v>
      </c>
    </row>
    <row r="77" spans="1:5" x14ac:dyDescent="0.25">
      <c r="A77" s="11" t="s">
        <v>144</v>
      </c>
      <c r="B77" s="12" t="s">
        <v>145</v>
      </c>
      <c r="C77" s="13">
        <v>370</v>
      </c>
      <c r="D77" s="30"/>
      <c r="E77" s="48">
        <f t="shared" si="1"/>
        <v>0</v>
      </c>
    </row>
    <row r="78" spans="1:5" x14ac:dyDescent="0.25">
      <c r="A78" s="11" t="s">
        <v>146</v>
      </c>
      <c r="B78" s="12" t="s">
        <v>147</v>
      </c>
      <c r="C78" s="13">
        <v>1700</v>
      </c>
      <c r="D78" s="30"/>
      <c r="E78" s="48">
        <f t="shared" si="1"/>
        <v>0</v>
      </c>
    </row>
    <row r="79" spans="1:5" x14ac:dyDescent="0.25">
      <c r="A79" s="11" t="s">
        <v>148</v>
      </c>
      <c r="B79" s="12" t="s">
        <v>149</v>
      </c>
      <c r="C79" s="13">
        <v>110</v>
      </c>
      <c r="D79" s="30"/>
      <c r="E79" s="48">
        <f t="shared" si="1"/>
        <v>0</v>
      </c>
    </row>
    <row r="80" spans="1:5" x14ac:dyDescent="0.25">
      <c r="A80" s="11" t="s">
        <v>150</v>
      </c>
      <c r="B80" s="12" t="s">
        <v>151</v>
      </c>
      <c r="C80" s="13">
        <v>180</v>
      </c>
      <c r="D80" s="30"/>
      <c r="E80" s="48">
        <f t="shared" si="1"/>
        <v>0</v>
      </c>
    </row>
    <row r="81" spans="1:5" x14ac:dyDescent="0.25">
      <c r="A81" s="11" t="s">
        <v>152</v>
      </c>
      <c r="B81" s="12" t="s">
        <v>153</v>
      </c>
      <c r="C81" s="13">
        <v>450</v>
      </c>
      <c r="D81" s="30"/>
      <c r="E81" s="48">
        <f t="shared" si="1"/>
        <v>0</v>
      </c>
    </row>
    <row r="82" spans="1:5" x14ac:dyDescent="0.25">
      <c r="A82" s="11" t="s">
        <v>154</v>
      </c>
      <c r="B82" s="14" t="s">
        <v>155</v>
      </c>
      <c r="C82" s="15">
        <v>270</v>
      </c>
      <c r="D82" s="30"/>
      <c r="E82" s="48">
        <f t="shared" si="1"/>
        <v>0</v>
      </c>
    </row>
    <row r="83" spans="1:5" x14ac:dyDescent="0.25">
      <c r="A83" s="11" t="s">
        <v>156</v>
      </c>
      <c r="B83" s="14" t="s">
        <v>157</v>
      </c>
      <c r="C83" s="15">
        <v>100</v>
      </c>
      <c r="D83" s="30"/>
      <c r="E83" s="48">
        <f t="shared" si="1"/>
        <v>0</v>
      </c>
    </row>
    <row r="84" spans="1:5" x14ac:dyDescent="0.25">
      <c r="A84" s="11" t="s">
        <v>158</v>
      </c>
      <c r="B84" s="12" t="s">
        <v>159</v>
      </c>
      <c r="C84" s="13">
        <v>1250</v>
      </c>
      <c r="D84" s="30"/>
      <c r="E84" s="48">
        <f t="shared" si="1"/>
        <v>0</v>
      </c>
    </row>
    <row r="85" spans="1:5" x14ac:dyDescent="0.25">
      <c r="A85" s="11" t="s">
        <v>160</v>
      </c>
      <c r="B85" s="14" t="s">
        <v>161</v>
      </c>
      <c r="C85" s="15">
        <v>370</v>
      </c>
      <c r="D85" s="30"/>
      <c r="E85" s="48">
        <f t="shared" si="1"/>
        <v>0</v>
      </c>
    </row>
    <row r="86" spans="1:5" x14ac:dyDescent="0.25">
      <c r="A86" s="55" t="s">
        <v>162</v>
      </c>
      <c r="B86" s="56" t="s">
        <v>163</v>
      </c>
      <c r="C86" s="57">
        <v>500</v>
      </c>
      <c r="D86" s="30"/>
      <c r="E86" s="58">
        <v>0</v>
      </c>
    </row>
    <row r="87" spans="1:5" x14ac:dyDescent="0.25">
      <c r="A87" s="11" t="s">
        <v>164</v>
      </c>
      <c r="B87" s="14" t="s">
        <v>165</v>
      </c>
      <c r="C87" s="15">
        <v>4200</v>
      </c>
      <c r="D87" s="30"/>
      <c r="E87" s="48">
        <f t="shared" si="1"/>
        <v>0</v>
      </c>
    </row>
    <row r="88" spans="1:5" x14ac:dyDescent="0.25">
      <c r="A88" s="11" t="s">
        <v>166</v>
      </c>
      <c r="B88" s="14" t="s">
        <v>167</v>
      </c>
      <c r="C88" s="15">
        <v>1100</v>
      </c>
      <c r="D88" s="30"/>
      <c r="E88" s="48">
        <f t="shared" si="1"/>
        <v>0</v>
      </c>
    </row>
    <row r="89" spans="1:5" x14ac:dyDescent="0.25">
      <c r="A89" s="11" t="s">
        <v>168</v>
      </c>
      <c r="B89" s="14" t="s">
        <v>169</v>
      </c>
      <c r="C89" s="15">
        <v>2000</v>
      </c>
      <c r="D89" s="30"/>
      <c r="E89" s="48">
        <f t="shared" si="1"/>
        <v>0</v>
      </c>
    </row>
    <row r="90" spans="1:5" x14ac:dyDescent="0.25">
      <c r="A90" s="11" t="s">
        <v>170</v>
      </c>
      <c r="B90" s="14" t="s">
        <v>171</v>
      </c>
      <c r="C90" s="15">
        <v>2800</v>
      </c>
      <c r="D90" s="30"/>
      <c r="E90" s="48">
        <f t="shared" si="1"/>
        <v>0</v>
      </c>
    </row>
    <row r="91" spans="1:5" x14ac:dyDescent="0.25">
      <c r="A91" s="11" t="s">
        <v>172</v>
      </c>
      <c r="B91" s="14" t="s">
        <v>173</v>
      </c>
      <c r="C91" s="15">
        <v>116800</v>
      </c>
      <c r="D91" s="30"/>
      <c r="E91" s="48">
        <f t="shared" si="1"/>
        <v>0</v>
      </c>
    </row>
    <row r="92" spans="1:5" x14ac:dyDescent="0.25">
      <c r="A92" s="11" t="s">
        <v>174</v>
      </c>
      <c r="B92" s="12" t="s">
        <v>175</v>
      </c>
      <c r="C92" s="13">
        <v>250</v>
      </c>
      <c r="D92" s="30"/>
      <c r="E92" s="48">
        <f t="shared" si="1"/>
        <v>0</v>
      </c>
    </row>
    <row r="93" spans="1:5" x14ac:dyDescent="0.25">
      <c r="A93" s="11" t="s">
        <v>176</v>
      </c>
      <c r="B93" s="12" t="s">
        <v>177</v>
      </c>
      <c r="C93" s="13">
        <v>66700</v>
      </c>
      <c r="D93" s="30"/>
      <c r="E93" s="48">
        <f t="shared" si="1"/>
        <v>0</v>
      </c>
    </row>
    <row r="94" spans="1:5" x14ac:dyDescent="0.25">
      <c r="A94" s="11" t="s">
        <v>178</v>
      </c>
      <c r="B94" s="12" t="s">
        <v>179</v>
      </c>
      <c r="C94" s="13">
        <v>1100</v>
      </c>
      <c r="D94" s="30"/>
      <c r="E94" s="48">
        <f t="shared" si="1"/>
        <v>0</v>
      </c>
    </row>
    <row r="95" spans="1:5" x14ac:dyDescent="0.25">
      <c r="A95" s="11" t="s">
        <v>180</v>
      </c>
      <c r="B95" s="14" t="s">
        <v>181</v>
      </c>
      <c r="C95" s="15">
        <v>1750</v>
      </c>
      <c r="D95" s="30"/>
      <c r="E95" s="48">
        <f t="shared" si="1"/>
        <v>0</v>
      </c>
    </row>
    <row r="96" spans="1:5" x14ac:dyDescent="0.25">
      <c r="A96" s="11" t="s">
        <v>182</v>
      </c>
      <c r="B96" s="14" t="s">
        <v>183</v>
      </c>
      <c r="C96" s="15">
        <v>12650</v>
      </c>
      <c r="D96" s="30"/>
      <c r="E96" s="48">
        <f t="shared" si="1"/>
        <v>0</v>
      </c>
    </row>
    <row r="97" spans="1:5" x14ac:dyDescent="0.25">
      <c r="A97" s="11" t="s">
        <v>184</v>
      </c>
      <c r="B97" s="14" t="s">
        <v>185</v>
      </c>
      <c r="C97" s="15">
        <v>100</v>
      </c>
      <c r="D97" s="30"/>
      <c r="E97" s="48">
        <f t="shared" si="1"/>
        <v>0</v>
      </c>
    </row>
    <row r="98" spans="1:5" x14ac:dyDescent="0.25">
      <c r="A98" s="11" t="s">
        <v>186</v>
      </c>
      <c r="B98" s="14" t="s">
        <v>187</v>
      </c>
      <c r="C98" s="15">
        <v>380</v>
      </c>
      <c r="D98" s="30"/>
      <c r="E98" s="48">
        <f t="shared" si="1"/>
        <v>0</v>
      </c>
    </row>
    <row r="99" spans="1:5" x14ac:dyDescent="0.25">
      <c r="A99" s="11" t="s">
        <v>188</v>
      </c>
      <c r="B99" s="14" t="s">
        <v>189</v>
      </c>
      <c r="C99" s="15">
        <v>1200</v>
      </c>
      <c r="D99" s="30"/>
      <c r="E99" s="48">
        <f t="shared" si="1"/>
        <v>0</v>
      </c>
    </row>
    <row r="100" spans="1:5" x14ac:dyDescent="0.25">
      <c r="A100" s="11" t="s">
        <v>190</v>
      </c>
      <c r="B100" s="12" t="s">
        <v>191</v>
      </c>
      <c r="C100" s="13">
        <v>300</v>
      </c>
      <c r="D100" s="30"/>
      <c r="E100" s="48">
        <f t="shared" si="1"/>
        <v>0</v>
      </c>
    </row>
    <row r="101" spans="1:5" x14ac:dyDescent="0.25">
      <c r="A101" s="11" t="s">
        <v>192</v>
      </c>
      <c r="B101" s="12" t="s">
        <v>193</v>
      </c>
      <c r="C101" s="13">
        <v>15300</v>
      </c>
      <c r="D101" s="30"/>
      <c r="E101" s="48">
        <f t="shared" si="1"/>
        <v>0</v>
      </c>
    </row>
    <row r="102" spans="1:5" x14ac:dyDescent="0.25">
      <c r="A102" s="11" t="s">
        <v>194</v>
      </c>
      <c r="B102" s="12" t="s">
        <v>195</v>
      </c>
      <c r="C102" s="13">
        <v>17950</v>
      </c>
      <c r="D102" s="30"/>
      <c r="E102" s="48">
        <f t="shared" si="1"/>
        <v>0</v>
      </c>
    </row>
    <row r="103" spans="1:5" x14ac:dyDescent="0.25">
      <c r="A103" s="11" t="s">
        <v>196</v>
      </c>
      <c r="B103" s="12" t="s">
        <v>197</v>
      </c>
      <c r="C103" s="13">
        <v>800</v>
      </c>
      <c r="D103" s="30"/>
      <c r="E103" s="48">
        <f t="shared" si="1"/>
        <v>0</v>
      </c>
    </row>
    <row r="104" spans="1:5" x14ac:dyDescent="0.25">
      <c r="A104" s="11" t="s">
        <v>198</v>
      </c>
      <c r="B104" s="14" t="s">
        <v>199</v>
      </c>
      <c r="C104" s="15">
        <v>61000</v>
      </c>
      <c r="D104" s="30"/>
      <c r="E104" s="48">
        <f t="shared" si="1"/>
        <v>0</v>
      </c>
    </row>
    <row r="105" spans="1:5" x14ac:dyDescent="0.25">
      <c r="A105" s="11" t="s">
        <v>200</v>
      </c>
      <c r="B105" s="14" t="s">
        <v>201</v>
      </c>
      <c r="C105" s="15">
        <v>20300</v>
      </c>
      <c r="D105" s="30"/>
      <c r="E105" s="48">
        <f t="shared" si="1"/>
        <v>0</v>
      </c>
    </row>
    <row r="106" spans="1:5" x14ac:dyDescent="0.25">
      <c r="A106" s="11" t="s">
        <v>202</v>
      </c>
      <c r="B106" s="14" t="s">
        <v>203</v>
      </c>
      <c r="C106" s="15">
        <v>3400</v>
      </c>
      <c r="D106" s="30"/>
      <c r="E106" s="48">
        <f t="shared" si="1"/>
        <v>0</v>
      </c>
    </row>
    <row r="107" spans="1:5" x14ac:dyDescent="0.25">
      <c r="A107" s="11" t="s">
        <v>204</v>
      </c>
      <c r="B107" s="14" t="s">
        <v>205</v>
      </c>
      <c r="C107" s="15">
        <v>3200</v>
      </c>
      <c r="D107" s="30"/>
      <c r="E107" s="48">
        <f t="shared" si="1"/>
        <v>0</v>
      </c>
    </row>
    <row r="108" spans="1:5" x14ac:dyDescent="0.25">
      <c r="A108" s="11" t="s">
        <v>206</v>
      </c>
      <c r="B108" s="14" t="s">
        <v>207</v>
      </c>
      <c r="C108" s="15">
        <v>70</v>
      </c>
      <c r="D108" s="30"/>
      <c r="E108" s="48">
        <f t="shared" si="1"/>
        <v>0</v>
      </c>
    </row>
    <row r="109" spans="1:5" x14ac:dyDescent="0.25">
      <c r="A109" s="16" t="s">
        <v>208</v>
      </c>
      <c r="B109" s="17" t="s">
        <v>209</v>
      </c>
      <c r="C109" s="18">
        <v>5400</v>
      </c>
      <c r="D109" s="31"/>
      <c r="E109" s="52">
        <f t="shared" si="1"/>
        <v>0</v>
      </c>
    </row>
    <row r="110" spans="1:5" x14ac:dyDescent="0.25">
      <c r="A110" s="19" t="s">
        <v>210</v>
      </c>
      <c r="B110" s="20" t="s">
        <v>257</v>
      </c>
      <c r="C110" s="21">
        <v>7000</v>
      </c>
      <c r="D110" s="32"/>
      <c r="E110" s="50">
        <f t="shared" si="1"/>
        <v>0</v>
      </c>
    </row>
    <row r="111" spans="1:5" x14ac:dyDescent="0.25">
      <c r="A111" s="22" t="s">
        <v>211</v>
      </c>
      <c r="B111" s="14" t="s">
        <v>258</v>
      </c>
      <c r="C111" s="23">
        <v>7000</v>
      </c>
      <c r="D111" s="33"/>
      <c r="E111" s="48">
        <f t="shared" si="1"/>
        <v>0</v>
      </c>
    </row>
    <row r="112" spans="1:5" x14ac:dyDescent="0.25">
      <c r="A112" s="26" t="s">
        <v>213</v>
      </c>
      <c r="B112" s="14" t="s">
        <v>259</v>
      </c>
      <c r="C112" s="23">
        <v>7000</v>
      </c>
      <c r="D112" s="33"/>
      <c r="E112" s="48">
        <f t="shared" si="1"/>
        <v>0</v>
      </c>
    </row>
    <row r="113" spans="1:5" x14ac:dyDescent="0.25">
      <c r="A113" s="22" t="s">
        <v>215</v>
      </c>
      <c r="B113" s="14" t="s">
        <v>212</v>
      </c>
      <c r="C113" s="23">
        <v>40</v>
      </c>
      <c r="D113" s="33"/>
      <c r="E113" s="48">
        <f t="shared" si="1"/>
        <v>0</v>
      </c>
    </row>
    <row r="114" spans="1:5" x14ac:dyDescent="0.25">
      <c r="A114" s="26" t="s">
        <v>216</v>
      </c>
      <c r="B114" s="14" t="s">
        <v>214</v>
      </c>
      <c r="C114" s="23">
        <v>800</v>
      </c>
      <c r="D114" s="33"/>
      <c r="E114" s="48">
        <f t="shared" si="1"/>
        <v>0</v>
      </c>
    </row>
    <row r="115" spans="1:5" x14ac:dyDescent="0.25">
      <c r="A115" s="22" t="s">
        <v>218</v>
      </c>
      <c r="B115" s="14" t="s">
        <v>95</v>
      </c>
      <c r="C115" s="23">
        <v>320</v>
      </c>
      <c r="D115" s="33"/>
      <c r="E115" s="48">
        <f t="shared" si="1"/>
        <v>0</v>
      </c>
    </row>
    <row r="116" spans="1:5" x14ac:dyDescent="0.25">
      <c r="A116" s="26" t="s">
        <v>220</v>
      </c>
      <c r="B116" s="14" t="s">
        <v>217</v>
      </c>
      <c r="C116" s="23">
        <v>260</v>
      </c>
      <c r="D116" s="33"/>
      <c r="E116" s="48">
        <f t="shared" si="1"/>
        <v>0</v>
      </c>
    </row>
    <row r="117" spans="1:5" x14ac:dyDescent="0.25">
      <c r="A117" s="22" t="s">
        <v>222</v>
      </c>
      <c r="B117" s="14" t="s">
        <v>219</v>
      </c>
      <c r="C117" s="23">
        <v>310</v>
      </c>
      <c r="D117" s="33"/>
      <c r="E117" s="48">
        <f t="shared" si="1"/>
        <v>0</v>
      </c>
    </row>
    <row r="118" spans="1:5" x14ac:dyDescent="0.25">
      <c r="A118" s="26" t="s">
        <v>223</v>
      </c>
      <c r="B118" s="14" t="s">
        <v>221</v>
      </c>
      <c r="C118" s="23">
        <v>70</v>
      </c>
      <c r="D118" s="33"/>
      <c r="E118" s="48">
        <f t="shared" si="1"/>
        <v>0</v>
      </c>
    </row>
    <row r="119" spans="1:5" x14ac:dyDescent="0.25">
      <c r="A119" s="22" t="s">
        <v>225</v>
      </c>
      <c r="B119" s="14" t="s">
        <v>139</v>
      </c>
      <c r="C119" s="23">
        <v>1550</v>
      </c>
      <c r="D119" s="33"/>
      <c r="E119" s="48">
        <f t="shared" si="1"/>
        <v>0</v>
      </c>
    </row>
    <row r="120" spans="1:5" x14ac:dyDescent="0.25">
      <c r="A120" s="26" t="s">
        <v>227</v>
      </c>
      <c r="B120" s="14" t="s">
        <v>224</v>
      </c>
      <c r="C120" s="23">
        <v>70</v>
      </c>
      <c r="D120" s="33"/>
      <c r="E120" s="48">
        <f t="shared" si="1"/>
        <v>0</v>
      </c>
    </row>
    <row r="121" spans="1:5" x14ac:dyDescent="0.25">
      <c r="A121" s="22" t="s">
        <v>229</v>
      </c>
      <c r="B121" s="17" t="s">
        <v>226</v>
      </c>
      <c r="C121" s="24">
        <v>260</v>
      </c>
      <c r="D121" s="34"/>
      <c r="E121" s="48">
        <f t="shared" si="1"/>
        <v>0</v>
      </c>
    </row>
    <row r="122" spans="1:5" x14ac:dyDescent="0.25">
      <c r="A122" s="19" t="s">
        <v>231</v>
      </c>
      <c r="B122" s="20" t="s">
        <v>228</v>
      </c>
      <c r="C122" s="21">
        <v>26000</v>
      </c>
      <c r="D122" s="29"/>
      <c r="E122" s="50">
        <f t="shared" si="1"/>
        <v>0</v>
      </c>
    </row>
    <row r="123" spans="1:5" x14ac:dyDescent="0.25">
      <c r="A123" s="11" t="s">
        <v>233</v>
      </c>
      <c r="B123" s="14" t="s">
        <v>230</v>
      </c>
      <c r="C123" s="15">
        <v>24750</v>
      </c>
      <c r="D123" s="30"/>
      <c r="E123" s="48">
        <f t="shared" si="1"/>
        <v>0</v>
      </c>
    </row>
    <row r="124" spans="1:5" x14ac:dyDescent="0.25">
      <c r="A124" s="22" t="s">
        <v>235</v>
      </c>
      <c r="B124" s="14" t="s">
        <v>232</v>
      </c>
      <c r="C124" s="15">
        <v>7600</v>
      </c>
      <c r="D124" s="30"/>
      <c r="E124" s="48">
        <f t="shared" si="1"/>
        <v>0</v>
      </c>
    </row>
    <row r="125" spans="1:5" x14ac:dyDescent="0.25">
      <c r="A125" s="11" t="s">
        <v>237</v>
      </c>
      <c r="B125" s="12" t="s">
        <v>234</v>
      </c>
      <c r="C125" s="13">
        <v>670</v>
      </c>
      <c r="D125" s="30"/>
      <c r="E125" s="48">
        <f t="shared" si="1"/>
        <v>0</v>
      </c>
    </row>
    <row r="126" spans="1:5" x14ac:dyDescent="0.25">
      <c r="A126" s="22" t="s">
        <v>239</v>
      </c>
      <c r="B126" s="12" t="s">
        <v>236</v>
      </c>
      <c r="C126" s="13">
        <v>3800</v>
      </c>
      <c r="D126" s="30"/>
      <c r="E126" s="48">
        <f t="shared" si="1"/>
        <v>0</v>
      </c>
    </row>
    <row r="127" spans="1:5" x14ac:dyDescent="0.25">
      <c r="A127" s="11" t="s">
        <v>241</v>
      </c>
      <c r="B127" s="12" t="s">
        <v>238</v>
      </c>
      <c r="C127" s="13">
        <v>400</v>
      </c>
      <c r="D127" s="30"/>
      <c r="E127" s="48">
        <f t="shared" si="1"/>
        <v>0</v>
      </c>
    </row>
    <row r="128" spans="1:5" x14ac:dyDescent="0.25">
      <c r="A128" s="22" t="s">
        <v>243</v>
      </c>
      <c r="B128" s="12" t="s">
        <v>240</v>
      </c>
      <c r="C128" s="13">
        <v>80</v>
      </c>
      <c r="D128" s="30"/>
      <c r="E128" s="48">
        <f t="shared" si="1"/>
        <v>0</v>
      </c>
    </row>
    <row r="129" spans="1:5" x14ac:dyDescent="0.25">
      <c r="A129" s="11" t="s">
        <v>245</v>
      </c>
      <c r="B129" s="14" t="s">
        <v>242</v>
      </c>
      <c r="C129" s="15">
        <v>430</v>
      </c>
      <c r="D129" s="30"/>
      <c r="E129" s="48">
        <f t="shared" si="1"/>
        <v>0</v>
      </c>
    </row>
    <row r="130" spans="1:5" x14ac:dyDescent="0.25">
      <c r="A130" s="22" t="s">
        <v>247</v>
      </c>
      <c r="B130" s="14" t="s">
        <v>244</v>
      </c>
      <c r="C130" s="15">
        <v>280</v>
      </c>
      <c r="D130" s="30"/>
      <c r="E130" s="48">
        <f t="shared" si="1"/>
        <v>0</v>
      </c>
    </row>
    <row r="131" spans="1:5" x14ac:dyDescent="0.25">
      <c r="A131" s="11" t="s">
        <v>249</v>
      </c>
      <c r="B131" s="14" t="s">
        <v>246</v>
      </c>
      <c r="C131" s="15">
        <v>140</v>
      </c>
      <c r="D131" s="30"/>
      <c r="E131" s="48">
        <f t="shared" si="1"/>
        <v>0</v>
      </c>
    </row>
    <row r="132" spans="1:5" x14ac:dyDescent="0.25">
      <c r="A132" s="22" t="s">
        <v>251</v>
      </c>
      <c r="B132" s="14" t="s">
        <v>248</v>
      </c>
      <c r="C132" s="15">
        <v>320</v>
      </c>
      <c r="D132" s="30"/>
      <c r="E132" s="48">
        <f t="shared" si="1"/>
        <v>0</v>
      </c>
    </row>
    <row r="133" spans="1:5" x14ac:dyDescent="0.25">
      <c r="A133" s="11" t="s">
        <v>260</v>
      </c>
      <c r="B133" s="14" t="s">
        <v>250</v>
      </c>
      <c r="C133" s="15">
        <v>580</v>
      </c>
      <c r="D133" s="30"/>
      <c r="E133" s="48">
        <f t="shared" si="1"/>
        <v>0</v>
      </c>
    </row>
    <row r="134" spans="1:5" x14ac:dyDescent="0.25">
      <c r="A134" s="27" t="s">
        <v>261</v>
      </c>
      <c r="B134" s="17" t="s">
        <v>252</v>
      </c>
      <c r="C134" s="18">
        <v>60</v>
      </c>
      <c r="D134" s="35"/>
      <c r="E134" s="52">
        <f t="shared" si="1"/>
        <v>0</v>
      </c>
    </row>
    <row r="135" spans="1:5" x14ac:dyDescent="0.25">
      <c r="D135" s="28" t="s">
        <v>262</v>
      </c>
      <c r="E135" s="53">
        <f>SUM(E9:E134)</f>
        <v>0</v>
      </c>
    </row>
    <row r="137" spans="1:5" x14ac:dyDescent="0.25">
      <c r="A137" s="5" t="s">
        <v>314</v>
      </c>
    </row>
    <row r="138" spans="1:5" x14ac:dyDescent="0.25">
      <c r="A138" s="65" t="s">
        <v>315</v>
      </c>
      <c r="B138" s="65"/>
      <c r="C138" s="65"/>
      <c r="D138" s="65"/>
      <c r="E138" s="65"/>
    </row>
    <row r="139" spans="1:5" x14ac:dyDescent="0.25">
      <c r="A139" s="65"/>
      <c r="B139" s="65"/>
      <c r="C139" s="65"/>
      <c r="D139" s="65"/>
      <c r="E139" s="65"/>
    </row>
  </sheetData>
  <mergeCells count="3">
    <mergeCell ref="B2:E2"/>
    <mergeCell ref="C3:D3"/>
    <mergeCell ref="A138:E139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zoomScaleNormal="100" workbookViewId="0">
      <selection activeCell="E1" sqref="E1"/>
    </sheetView>
  </sheetViews>
  <sheetFormatPr defaultRowHeight="15" x14ac:dyDescent="0.25"/>
  <cols>
    <col min="1" max="1" width="8.85546875" customWidth="1"/>
    <col min="2" max="2" width="21.85546875" customWidth="1"/>
    <col min="3" max="3" width="8.85546875" customWidth="1"/>
    <col min="4" max="5" width="16.85546875" customWidth="1"/>
  </cols>
  <sheetData>
    <row r="1" spans="1:5" x14ac:dyDescent="0.25">
      <c r="E1" s="63"/>
    </row>
    <row r="2" spans="1:5" ht="18" x14ac:dyDescent="0.25">
      <c r="A2" s="1"/>
      <c r="B2" s="64" t="s">
        <v>0</v>
      </c>
      <c r="C2" s="64"/>
      <c r="D2" s="64"/>
      <c r="E2" s="64"/>
    </row>
    <row r="3" spans="1:5" ht="18" x14ac:dyDescent="0.25">
      <c r="A3" s="1"/>
      <c r="B3" s="1"/>
      <c r="C3" s="64" t="s">
        <v>313</v>
      </c>
      <c r="D3" s="64"/>
      <c r="E3" s="4"/>
    </row>
    <row r="4" spans="1:5" ht="18" x14ac:dyDescent="0.25">
      <c r="A4" s="1"/>
      <c r="B4" s="1"/>
      <c r="C4" s="2"/>
      <c r="D4" s="2"/>
      <c r="E4" s="4"/>
    </row>
    <row r="5" spans="1:5" x14ac:dyDescent="0.25">
      <c r="A5" s="1"/>
      <c r="B5" s="1"/>
      <c r="C5" s="25"/>
      <c r="D5" s="1" t="s">
        <v>256</v>
      </c>
      <c r="E5" s="1"/>
    </row>
    <row r="6" spans="1:5" x14ac:dyDescent="0.25">
      <c r="A6" s="3"/>
      <c r="B6" s="5"/>
    </row>
    <row r="7" spans="1:5" x14ac:dyDescent="0.25">
      <c r="A7" s="6" t="s">
        <v>2</v>
      </c>
      <c r="B7" s="6" t="s">
        <v>3</v>
      </c>
      <c r="C7" s="6" t="s">
        <v>4</v>
      </c>
      <c r="D7" s="6" t="s">
        <v>254</v>
      </c>
      <c r="E7" s="6" t="s">
        <v>255</v>
      </c>
    </row>
    <row r="8" spans="1:5" x14ac:dyDescent="0.25">
      <c r="A8" s="7" t="s">
        <v>5</v>
      </c>
      <c r="B8" s="7" t="s">
        <v>6</v>
      </c>
      <c r="C8" s="7" t="s">
        <v>7</v>
      </c>
      <c r="D8" s="7" t="s">
        <v>253</v>
      </c>
      <c r="E8" s="7" t="s">
        <v>253</v>
      </c>
    </row>
    <row r="9" spans="1:5" x14ac:dyDescent="0.25">
      <c r="A9" s="11" t="s">
        <v>263</v>
      </c>
      <c r="B9" s="12" t="s">
        <v>264</v>
      </c>
      <c r="C9" s="13">
        <v>70</v>
      </c>
      <c r="D9" s="30"/>
      <c r="E9" s="48">
        <f>C9*D9</f>
        <v>0</v>
      </c>
    </row>
    <row r="10" spans="1:5" x14ac:dyDescent="0.25">
      <c r="A10" s="11" t="s">
        <v>265</v>
      </c>
      <c r="B10" s="12" t="s">
        <v>266</v>
      </c>
      <c r="C10" s="13">
        <v>860</v>
      </c>
      <c r="D10" s="30"/>
      <c r="E10" s="48">
        <f>C10*D10</f>
        <v>0</v>
      </c>
    </row>
    <row r="11" spans="1:5" x14ac:dyDescent="0.25">
      <c r="A11" s="11" t="s">
        <v>267</v>
      </c>
      <c r="B11" s="12" t="s">
        <v>268</v>
      </c>
      <c r="C11" s="13">
        <v>220</v>
      </c>
      <c r="D11" s="30"/>
      <c r="E11" s="48">
        <f t="shared" ref="E11:E32" si="0">C11*D11</f>
        <v>0</v>
      </c>
    </row>
    <row r="12" spans="1:5" x14ac:dyDescent="0.25">
      <c r="A12" s="11" t="s">
        <v>269</v>
      </c>
      <c r="B12" s="12" t="s">
        <v>270</v>
      </c>
      <c r="C12" s="13">
        <v>320</v>
      </c>
      <c r="D12" s="30"/>
      <c r="E12" s="48">
        <f t="shared" si="0"/>
        <v>0</v>
      </c>
    </row>
    <row r="13" spans="1:5" x14ac:dyDescent="0.25">
      <c r="A13" s="11" t="s">
        <v>271</v>
      </c>
      <c r="B13" s="12" t="s">
        <v>272</v>
      </c>
      <c r="C13" s="13">
        <v>60</v>
      </c>
      <c r="D13" s="30"/>
      <c r="E13" s="48">
        <f t="shared" si="0"/>
        <v>0</v>
      </c>
    </row>
    <row r="14" spans="1:5" x14ac:dyDescent="0.25">
      <c r="A14" s="11" t="s">
        <v>273</v>
      </c>
      <c r="B14" s="12" t="s">
        <v>274</v>
      </c>
      <c r="C14" s="13">
        <v>1850</v>
      </c>
      <c r="D14" s="30"/>
      <c r="E14" s="48">
        <f t="shared" si="0"/>
        <v>0</v>
      </c>
    </row>
    <row r="15" spans="1:5" x14ac:dyDescent="0.25">
      <c r="A15" s="11" t="s">
        <v>275</v>
      </c>
      <c r="B15" s="12" t="s">
        <v>276</v>
      </c>
      <c r="C15" s="13">
        <v>860</v>
      </c>
      <c r="D15" s="30"/>
      <c r="E15" s="48">
        <f t="shared" si="0"/>
        <v>0</v>
      </c>
    </row>
    <row r="16" spans="1:5" x14ac:dyDescent="0.25">
      <c r="A16" s="11" t="s">
        <v>277</v>
      </c>
      <c r="B16" s="12" t="s">
        <v>278</v>
      </c>
      <c r="C16" s="13">
        <v>1000</v>
      </c>
      <c r="D16" s="30"/>
      <c r="E16" s="48">
        <f t="shared" si="0"/>
        <v>0</v>
      </c>
    </row>
    <row r="17" spans="1:5" x14ac:dyDescent="0.25">
      <c r="A17" s="16" t="s">
        <v>279</v>
      </c>
      <c r="B17" s="36" t="s">
        <v>280</v>
      </c>
      <c r="C17" s="37">
        <v>300</v>
      </c>
      <c r="D17" s="45"/>
      <c r="E17" s="52">
        <f t="shared" si="0"/>
        <v>0</v>
      </c>
    </row>
    <row r="18" spans="1:5" x14ac:dyDescent="0.25">
      <c r="A18" s="38" t="s">
        <v>281</v>
      </c>
      <c r="B18" s="39" t="s">
        <v>282</v>
      </c>
      <c r="C18" s="40">
        <v>21000</v>
      </c>
      <c r="D18" s="46"/>
      <c r="E18" s="49">
        <f t="shared" si="0"/>
        <v>0</v>
      </c>
    </row>
    <row r="19" spans="1:5" x14ac:dyDescent="0.25">
      <c r="A19" s="8" t="s">
        <v>283</v>
      </c>
      <c r="B19" s="41" t="s">
        <v>284</v>
      </c>
      <c r="C19" s="42">
        <v>75400</v>
      </c>
      <c r="D19" s="47"/>
      <c r="E19" s="54">
        <f t="shared" si="0"/>
        <v>0</v>
      </c>
    </row>
    <row r="20" spans="1:5" x14ac:dyDescent="0.25">
      <c r="A20" s="11" t="s">
        <v>285</v>
      </c>
      <c r="B20" s="12" t="s">
        <v>286</v>
      </c>
      <c r="C20" s="13">
        <v>980</v>
      </c>
      <c r="D20" s="30"/>
      <c r="E20" s="48">
        <f t="shared" si="0"/>
        <v>0</v>
      </c>
    </row>
    <row r="21" spans="1:5" x14ac:dyDescent="0.25">
      <c r="A21" s="16" t="s">
        <v>287</v>
      </c>
      <c r="B21" s="36" t="s">
        <v>288</v>
      </c>
      <c r="C21" s="37">
        <v>2370</v>
      </c>
      <c r="D21" s="45"/>
      <c r="E21" s="52">
        <f t="shared" si="0"/>
        <v>0</v>
      </c>
    </row>
    <row r="22" spans="1:5" x14ac:dyDescent="0.25">
      <c r="A22" s="8" t="s">
        <v>289</v>
      </c>
      <c r="B22" s="43" t="s">
        <v>290</v>
      </c>
      <c r="C22" s="42">
        <v>560</v>
      </c>
      <c r="D22" s="47"/>
      <c r="E22" s="50">
        <f t="shared" si="0"/>
        <v>0</v>
      </c>
    </row>
    <row r="23" spans="1:5" x14ac:dyDescent="0.25">
      <c r="A23" s="11" t="s">
        <v>291</v>
      </c>
      <c r="B23" s="44" t="s">
        <v>292</v>
      </c>
      <c r="C23" s="13">
        <v>540</v>
      </c>
      <c r="D23" s="30"/>
      <c r="E23" s="48">
        <f t="shared" si="0"/>
        <v>0</v>
      </c>
    </row>
    <row r="24" spans="1:5" x14ac:dyDescent="0.25">
      <c r="A24" s="11" t="s">
        <v>293</v>
      </c>
      <c r="B24" s="44" t="s">
        <v>294</v>
      </c>
      <c r="C24" s="13">
        <v>1120</v>
      </c>
      <c r="D24" s="30"/>
      <c r="E24" s="48">
        <f t="shared" si="0"/>
        <v>0</v>
      </c>
    </row>
    <row r="25" spans="1:5" x14ac:dyDescent="0.25">
      <c r="A25" s="11" t="s">
        <v>295</v>
      </c>
      <c r="B25" s="44" t="s">
        <v>296</v>
      </c>
      <c r="C25" s="13">
        <v>5</v>
      </c>
      <c r="D25" s="30"/>
      <c r="E25" s="48">
        <f t="shared" si="0"/>
        <v>0</v>
      </c>
    </row>
    <row r="26" spans="1:5" x14ac:dyDescent="0.25">
      <c r="A26" s="11" t="s">
        <v>297</v>
      </c>
      <c r="B26" s="44" t="s">
        <v>298</v>
      </c>
      <c r="C26" s="13">
        <v>600</v>
      </c>
      <c r="D26" s="30"/>
      <c r="E26" s="48">
        <f t="shared" si="0"/>
        <v>0</v>
      </c>
    </row>
    <row r="27" spans="1:5" x14ac:dyDescent="0.25">
      <c r="A27" s="11" t="s">
        <v>299</v>
      </c>
      <c r="B27" s="44" t="s">
        <v>300</v>
      </c>
      <c r="C27" s="13">
        <v>940</v>
      </c>
      <c r="D27" s="30"/>
      <c r="E27" s="48">
        <f t="shared" si="0"/>
        <v>0</v>
      </c>
    </row>
    <row r="28" spans="1:5" x14ac:dyDescent="0.25">
      <c r="A28" s="11" t="s">
        <v>301</v>
      </c>
      <c r="B28" s="44" t="s">
        <v>302</v>
      </c>
      <c r="C28" s="13">
        <v>700</v>
      </c>
      <c r="D28" s="30"/>
      <c r="E28" s="48">
        <f t="shared" si="0"/>
        <v>0</v>
      </c>
    </row>
    <row r="29" spans="1:5" x14ac:dyDescent="0.25">
      <c r="A29" s="11" t="s">
        <v>303</v>
      </c>
      <c r="B29" s="44" t="s">
        <v>304</v>
      </c>
      <c r="C29" s="13">
        <v>1140</v>
      </c>
      <c r="D29" s="30"/>
      <c r="E29" s="48">
        <f t="shared" si="0"/>
        <v>0</v>
      </c>
    </row>
    <row r="30" spans="1:5" x14ac:dyDescent="0.25">
      <c r="A30" s="11" t="s">
        <v>305</v>
      </c>
      <c r="B30" s="44" t="s">
        <v>306</v>
      </c>
      <c r="C30" s="13">
        <v>1140</v>
      </c>
      <c r="D30" s="30"/>
      <c r="E30" s="48">
        <f t="shared" si="0"/>
        <v>0</v>
      </c>
    </row>
    <row r="31" spans="1:5" x14ac:dyDescent="0.25">
      <c r="A31" s="11" t="s">
        <v>307</v>
      </c>
      <c r="B31" s="44" t="s">
        <v>308</v>
      </c>
      <c r="C31" s="13">
        <v>530</v>
      </c>
      <c r="D31" s="30"/>
      <c r="E31" s="48">
        <f t="shared" si="0"/>
        <v>0</v>
      </c>
    </row>
    <row r="32" spans="1:5" x14ac:dyDescent="0.25">
      <c r="A32" s="11" t="s">
        <v>309</v>
      </c>
      <c r="B32" s="44" t="s">
        <v>310</v>
      </c>
      <c r="C32" s="13">
        <v>530</v>
      </c>
      <c r="D32" s="30"/>
      <c r="E32" s="48">
        <f t="shared" si="0"/>
        <v>0</v>
      </c>
    </row>
    <row r="33" spans="1:6" x14ac:dyDescent="0.25">
      <c r="A33" s="59" t="s">
        <v>311</v>
      </c>
      <c r="B33" s="60" t="s">
        <v>312</v>
      </c>
      <c r="C33" s="61">
        <v>300</v>
      </c>
      <c r="D33" s="45"/>
      <c r="E33" s="62">
        <v>0</v>
      </c>
    </row>
    <row r="34" spans="1:6" x14ac:dyDescent="0.25">
      <c r="D34" s="28" t="s">
        <v>262</v>
      </c>
      <c r="E34" s="53">
        <f>SUM(E9:E33)</f>
        <v>0</v>
      </c>
    </row>
    <row r="36" spans="1:6" x14ac:dyDescent="0.25">
      <c r="A36" s="5" t="s">
        <v>314</v>
      </c>
    </row>
    <row r="37" spans="1:6" ht="15" customHeight="1" x14ac:dyDescent="0.25">
      <c r="A37" s="65" t="s">
        <v>316</v>
      </c>
      <c r="B37" s="65"/>
      <c r="C37" s="65"/>
      <c r="D37" s="65"/>
      <c r="E37" s="65"/>
      <c r="F37" s="65"/>
    </row>
    <row r="38" spans="1:6" x14ac:dyDescent="0.25">
      <c r="A38" s="65"/>
      <c r="B38" s="65"/>
      <c r="C38" s="65"/>
      <c r="D38" s="65"/>
      <c r="E38" s="65"/>
      <c r="F38" s="65"/>
    </row>
  </sheetData>
  <mergeCells count="3">
    <mergeCell ref="B2:E2"/>
    <mergeCell ref="C3:D3"/>
    <mergeCell ref="A37:F38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1DF45A-9D7C-43FF-9CF2-F6A22729E47D}"/>
</file>

<file path=customXml/itemProps2.xml><?xml version="1.0" encoding="utf-8"?>
<ds:datastoreItem xmlns:ds="http://schemas.openxmlformats.org/officeDocument/2006/customXml" ds:itemID="{0620CD39-F2FF-4B7D-8390-9291D2C8BF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C1756A-9467-4D81-937F-F4A790F8B393}">
  <ds:schemaRefs>
    <ds:schemaRef ds:uri="http://purl.org/dc/elements/1.1/"/>
    <ds:schemaRef ds:uri="http://schemas.microsoft.com/office/2006/metadata/properties"/>
    <ds:schemaRef ds:uri="http://purl.org/dc/terms/"/>
    <ds:schemaRef ds:uri="2cb8ece6-5c93-4294-9610-25923d167244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ade03ab2-4a99-4d88-a12a-99ee79d9a2f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Část A</vt:lpstr>
      <vt:lpstr>Část B</vt:lpstr>
      <vt:lpstr>'Část B'!Oblast_tisku</vt:lpstr>
    </vt:vector>
  </TitlesOfParts>
  <Company>Nemocnice Znojmo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Veškrna, RNDr.</dc:creator>
  <cp:lastModifiedBy>František Patočka, Ing. MBA</cp:lastModifiedBy>
  <cp:lastPrinted>2021-02-02T07:52:01Z</cp:lastPrinted>
  <dcterms:created xsi:type="dcterms:W3CDTF">2020-10-12T12:27:33Z</dcterms:created>
  <dcterms:modified xsi:type="dcterms:W3CDTF">2021-03-01T09:53:34Z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